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690"/>
  </bookViews>
  <sheets>
    <sheet name="管理范围统计表" sheetId="1" r:id="rId1"/>
    <sheet name="附件一 桩界（碑）坐标" sheetId="2" r:id="rId2"/>
  </sheets>
  <calcPr calcId="144525"/>
</workbook>
</file>

<file path=xl/sharedStrings.xml><?xml version="1.0" encoding="utf-8"?>
<sst xmlns="http://schemas.openxmlformats.org/spreadsheetml/2006/main" count="185" uniqueCount="142">
  <si>
    <t>11、乌香河</t>
  </si>
  <si>
    <t>台江县河流（乌香河）管理范围线界桩（碑）起讫点、坐标、高程及公告牌成果（行政区域）统计表（一）</t>
  </si>
  <si>
    <t>县（市、区）</t>
  </si>
  <si>
    <t>乡（镇）</t>
  </si>
  <si>
    <t>岸别</t>
  </si>
  <si>
    <t>公告牌（个）</t>
  </si>
  <si>
    <t>界桩(牌）起点、坐标、高程（m）</t>
  </si>
  <si>
    <t>界桩(牌）讫点、坐标、高程（m）</t>
  </si>
  <si>
    <t>管理范围长度</t>
  </si>
  <si>
    <t>公告牌乡(镇）总计（个）</t>
  </si>
  <si>
    <t>界桩(牌）个数</t>
  </si>
  <si>
    <t>起点编号</t>
  </si>
  <si>
    <t>X</t>
  </si>
  <si>
    <t>Y</t>
  </si>
  <si>
    <t>H</t>
  </si>
  <si>
    <t>讫点编号</t>
  </si>
  <si>
    <t>岸别小计（m）</t>
  </si>
  <si>
    <t>乡(镇）</t>
  </si>
  <si>
    <t>岸别小计</t>
  </si>
  <si>
    <t>右岸总(个）</t>
  </si>
  <si>
    <t>左岸总(个）</t>
  </si>
  <si>
    <t>总计(个）</t>
  </si>
  <si>
    <t>总计(km)</t>
  </si>
  <si>
    <t>台江县</t>
  </si>
  <si>
    <t>排羊乡</t>
  </si>
  <si>
    <t>左</t>
  </si>
  <si>
    <t>WXHZ1</t>
  </si>
  <si>
    <t>WXHZ44</t>
  </si>
  <si>
    <t>右</t>
  </si>
  <si>
    <t>WXHY1</t>
  </si>
  <si>
    <t>WXHY44</t>
  </si>
  <si>
    <t>合计</t>
  </si>
  <si>
    <t>、</t>
  </si>
  <si>
    <t>附件1：</t>
  </si>
  <si>
    <t>乌香河河道管理范围界址点成果表</t>
  </si>
  <si>
    <t>河流名称</t>
  </si>
  <si>
    <t>乌香河</t>
  </si>
  <si>
    <t>河流别名</t>
  </si>
  <si>
    <t>河流编号</t>
  </si>
  <si>
    <t>河流长度</t>
  </si>
  <si>
    <t>河流起点</t>
  </si>
  <si>
    <t>排羊乡九摆村</t>
  </si>
  <si>
    <t>河流讫点</t>
  </si>
  <si>
    <t>排羊乡排羊村</t>
  </si>
  <si>
    <t>左岸界桩坐标</t>
  </si>
  <si>
    <t>右岸界桩坐标</t>
  </si>
  <si>
    <t>公告牌坐标</t>
  </si>
  <si>
    <t>界桩编号</t>
  </si>
  <si>
    <t>公告牌编号</t>
  </si>
  <si>
    <t>备注</t>
  </si>
  <si>
    <t>WXH-1</t>
  </si>
  <si>
    <t>左岸</t>
  </si>
  <si>
    <t>WXHZ2</t>
  </si>
  <si>
    <t>WXHY2</t>
  </si>
  <si>
    <t>WXH-2</t>
  </si>
  <si>
    <t>右岸</t>
  </si>
  <si>
    <t>WXHZ3</t>
  </si>
  <si>
    <t>WXHY3</t>
  </si>
  <si>
    <t>WXH-3</t>
  </si>
  <si>
    <t>WXHZ4</t>
  </si>
  <si>
    <t>WXHY4</t>
  </si>
  <si>
    <t>WXH-4</t>
  </si>
  <si>
    <t>WXHZ5</t>
  </si>
  <si>
    <t>WXHY5</t>
  </si>
  <si>
    <t>WXH-5</t>
  </si>
  <si>
    <t>WXHZ6</t>
  </si>
  <si>
    <t>WXHY6</t>
  </si>
  <si>
    <t>WXH-6</t>
  </si>
  <si>
    <t>WXHZ7</t>
  </si>
  <si>
    <t>WXHY7</t>
  </si>
  <si>
    <t>WXHZ8</t>
  </si>
  <si>
    <t>WXHY8</t>
  </si>
  <si>
    <t>WXHZ9</t>
  </si>
  <si>
    <t>WXHY9</t>
  </si>
  <si>
    <t>WXHZ10</t>
  </si>
  <si>
    <t>WXHY10</t>
  </si>
  <si>
    <t>WXHZ11</t>
  </si>
  <si>
    <t>WXHY11</t>
  </si>
  <si>
    <t>WXHZ12</t>
  </si>
  <si>
    <t>WXHY12</t>
  </si>
  <si>
    <t>WXHZ13</t>
  </si>
  <si>
    <t>WXHY13</t>
  </si>
  <si>
    <t>WXHZ14</t>
  </si>
  <si>
    <t>WXHY14</t>
  </si>
  <si>
    <t>WXHZ15</t>
  </si>
  <si>
    <t>WXHY15</t>
  </si>
  <si>
    <t>WXHZ16</t>
  </si>
  <si>
    <t>WXHY16</t>
  </si>
  <si>
    <t>WXHZ17</t>
  </si>
  <si>
    <t>WXHY17</t>
  </si>
  <si>
    <t>WXHZ18</t>
  </si>
  <si>
    <t>WXHY18</t>
  </si>
  <si>
    <t>WXHZ19</t>
  </si>
  <si>
    <t>WXHY19</t>
  </si>
  <si>
    <t>WXHZ20</t>
  </si>
  <si>
    <t>WXHY20</t>
  </si>
  <si>
    <t>WXHZ21</t>
  </si>
  <si>
    <t>WXHY21</t>
  </si>
  <si>
    <t>WXHZ22</t>
  </si>
  <si>
    <t>WXHY22</t>
  </si>
  <si>
    <t>WXHZ23</t>
  </si>
  <si>
    <t>WXHY23</t>
  </si>
  <si>
    <t>WXHZ24</t>
  </si>
  <si>
    <t>WXHY24</t>
  </si>
  <si>
    <t>WXHZ25</t>
  </si>
  <si>
    <t>WXHY25</t>
  </si>
  <si>
    <t>WXHZ26</t>
  </si>
  <si>
    <t>WXHY26</t>
  </si>
  <si>
    <t>WXHZ27</t>
  </si>
  <si>
    <t>WXHY27</t>
  </si>
  <si>
    <t>WXHZ28</t>
  </si>
  <si>
    <t>WXHY28</t>
  </si>
  <si>
    <t>WXHZ29</t>
  </si>
  <si>
    <t>WXHY29</t>
  </si>
  <si>
    <t>WXHZ30</t>
  </si>
  <si>
    <t>WXHY30</t>
  </si>
  <si>
    <t>WXHZ31</t>
  </si>
  <si>
    <t>WXHY31</t>
  </si>
  <si>
    <t>WXHZ32</t>
  </si>
  <si>
    <t>WXHY32</t>
  </si>
  <si>
    <t>WXHZ33</t>
  </si>
  <si>
    <t>WXHY33</t>
  </si>
  <si>
    <t>WXHZ34</t>
  </si>
  <si>
    <t>WXHY34</t>
  </si>
  <si>
    <t>WXHZ35</t>
  </si>
  <si>
    <t>WXHY35</t>
  </si>
  <si>
    <t>WXHZ36</t>
  </si>
  <si>
    <t>WXHY36</t>
  </si>
  <si>
    <t>WXHZ37</t>
  </si>
  <si>
    <t>WXHY37</t>
  </si>
  <si>
    <t>WXHZ38</t>
  </si>
  <si>
    <t>WXHY38</t>
  </si>
  <si>
    <t>WXHZ39</t>
  </si>
  <si>
    <t>WXHY39</t>
  </si>
  <si>
    <t>WXHZ40</t>
  </si>
  <si>
    <t>WXHY40</t>
  </si>
  <si>
    <t>WXHZ41</t>
  </si>
  <si>
    <t>WXHY41</t>
  </si>
  <si>
    <t>WXHZ42</t>
  </si>
  <si>
    <t>WXHY42</t>
  </si>
  <si>
    <t>WXHZ43</t>
  </si>
  <si>
    <t>WXHY43</t>
  </si>
</sst>
</file>

<file path=xl/styles.xml><?xml version="1.0" encoding="utf-8"?>
<styleSheet xmlns="http://schemas.openxmlformats.org/spreadsheetml/2006/main">
  <numFmts count="8">
    <numFmt numFmtId="176" formatCode="0.000_);[Red]\(0.000\)"/>
    <numFmt numFmtId="177" formatCode="0.00_ "/>
    <numFmt numFmtId="178" formatCode="0.0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0.000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3" fillId="14" borderId="13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177" fontId="0" fillId="0" borderId="0" xfId="0" applyNumberForma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22"/>
  <sheetViews>
    <sheetView tabSelected="1" workbookViewId="0">
      <selection activeCell="J18" sqref="J18"/>
    </sheetView>
  </sheetViews>
  <sheetFormatPr defaultColWidth="9" defaultRowHeight="13.5"/>
  <cols>
    <col min="4" max="4" width="10.375"/>
    <col min="5" max="5" width="9.375"/>
    <col min="6" max="7" width="12.625"/>
    <col min="8" max="8" width="10.375"/>
    <col min="9" max="9" width="9.375"/>
    <col min="10" max="10" width="13.75"/>
    <col min="11" max="11" width="12.625"/>
    <col min="13" max="13" width="11.5"/>
    <col min="14" max="14" width="10.375" customWidth="1"/>
  </cols>
  <sheetData>
    <row r="2" spans="1:19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21">
      <c r="A3" s="23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34"/>
      <c r="U3" s="34"/>
    </row>
    <row r="4" ht="27" spans="1:19">
      <c r="A4" s="25" t="s">
        <v>2</v>
      </c>
      <c r="B4" s="24" t="s">
        <v>3</v>
      </c>
      <c r="C4" s="24" t="s">
        <v>4</v>
      </c>
      <c r="D4" s="25" t="s">
        <v>5</v>
      </c>
      <c r="E4" s="24" t="s">
        <v>6</v>
      </c>
      <c r="F4" s="24"/>
      <c r="G4" s="24"/>
      <c r="H4" s="24"/>
      <c r="I4" s="24" t="s">
        <v>7</v>
      </c>
      <c r="J4" s="24"/>
      <c r="K4" s="24"/>
      <c r="L4" s="24"/>
      <c r="M4" s="24" t="s">
        <v>8</v>
      </c>
      <c r="N4" s="24"/>
      <c r="O4" s="25" t="s">
        <v>9</v>
      </c>
      <c r="P4" s="25" t="s">
        <v>10</v>
      </c>
      <c r="Q4" s="25"/>
      <c r="R4" s="25"/>
      <c r="S4" s="25" t="s">
        <v>2</v>
      </c>
    </row>
    <row r="5" spans="1:19">
      <c r="A5" s="25"/>
      <c r="B5" s="24"/>
      <c r="C5" s="24"/>
      <c r="D5" s="25"/>
      <c r="E5" s="24" t="s">
        <v>11</v>
      </c>
      <c r="F5" s="24" t="s">
        <v>12</v>
      </c>
      <c r="G5" s="24" t="s">
        <v>13</v>
      </c>
      <c r="H5" s="24" t="s">
        <v>14</v>
      </c>
      <c r="I5" s="24" t="s">
        <v>15</v>
      </c>
      <c r="J5" s="24" t="s">
        <v>12</v>
      </c>
      <c r="K5" s="24" t="s">
        <v>13</v>
      </c>
      <c r="L5" s="24" t="s">
        <v>14</v>
      </c>
      <c r="M5" s="25" t="s">
        <v>16</v>
      </c>
      <c r="N5" s="25" t="s">
        <v>17</v>
      </c>
      <c r="O5" s="25"/>
      <c r="P5" s="24" t="s">
        <v>18</v>
      </c>
      <c r="Q5" s="25" t="s">
        <v>19</v>
      </c>
      <c r="R5" s="25" t="s">
        <v>20</v>
      </c>
      <c r="S5" s="25" t="s">
        <v>21</v>
      </c>
    </row>
    <row r="6" spans="1:19">
      <c r="A6" s="25"/>
      <c r="B6" s="24"/>
      <c r="C6" s="24"/>
      <c r="D6" s="25"/>
      <c r="E6" s="24"/>
      <c r="F6" s="24"/>
      <c r="G6" s="24"/>
      <c r="H6" s="24"/>
      <c r="I6" s="24"/>
      <c r="J6" s="24"/>
      <c r="K6" s="24"/>
      <c r="L6" s="24"/>
      <c r="M6" s="25"/>
      <c r="N6" s="24" t="s">
        <v>22</v>
      </c>
      <c r="O6" s="25"/>
      <c r="P6" s="24"/>
      <c r="Q6" s="25"/>
      <c r="R6" s="25"/>
      <c r="S6" s="25"/>
    </row>
    <row r="7" spans="1:19">
      <c r="A7" s="23" t="s">
        <v>23</v>
      </c>
      <c r="B7" s="26" t="s">
        <v>24</v>
      </c>
      <c r="C7" s="24" t="s">
        <v>25</v>
      </c>
      <c r="D7" s="24">
        <v>3</v>
      </c>
      <c r="E7" s="23" t="s">
        <v>26</v>
      </c>
      <c r="F7" s="24">
        <v>2937385.659</v>
      </c>
      <c r="G7" s="24">
        <v>521782.369</v>
      </c>
      <c r="H7" s="27">
        <v>853.5</v>
      </c>
      <c r="I7" s="23" t="s">
        <v>27</v>
      </c>
      <c r="J7" s="29">
        <v>2942390.762</v>
      </c>
      <c r="K7" s="29">
        <v>522380.8</v>
      </c>
      <c r="L7" s="27">
        <v>754.2</v>
      </c>
      <c r="M7" s="24">
        <v>8800</v>
      </c>
      <c r="N7" s="30">
        <f>(M7+M8)/1000</f>
        <v>17.624</v>
      </c>
      <c r="O7" s="31">
        <f>D7+D8</f>
        <v>6</v>
      </c>
      <c r="P7" s="24">
        <f>SUM(Q7:R7)</f>
        <v>44</v>
      </c>
      <c r="Q7" s="24"/>
      <c r="R7" s="24">
        <v>44</v>
      </c>
      <c r="S7" s="31">
        <f t="shared" ref="S7" si="0">P7+P8</f>
        <v>88</v>
      </c>
    </row>
    <row r="8" spans="1:19">
      <c r="A8" s="24"/>
      <c r="B8" s="26"/>
      <c r="C8" s="24" t="s">
        <v>28</v>
      </c>
      <c r="D8" s="24">
        <v>3</v>
      </c>
      <c r="E8" s="23" t="s">
        <v>29</v>
      </c>
      <c r="F8" s="24">
        <v>2937376.801</v>
      </c>
      <c r="G8" s="28">
        <v>521793.896</v>
      </c>
      <c r="H8" s="27">
        <v>853.5</v>
      </c>
      <c r="I8" s="23" t="s">
        <v>30</v>
      </c>
      <c r="J8" s="24">
        <v>2942386.322</v>
      </c>
      <c r="K8" s="29">
        <v>522413.195</v>
      </c>
      <c r="L8" s="27">
        <v>754.2</v>
      </c>
      <c r="M8" s="24">
        <v>8824</v>
      </c>
      <c r="N8" s="32"/>
      <c r="O8" s="33"/>
      <c r="P8" s="24">
        <f>SUM(Q8:R8)</f>
        <v>44</v>
      </c>
      <c r="Q8" s="24">
        <v>44</v>
      </c>
      <c r="R8" s="24"/>
      <c r="S8" s="33"/>
    </row>
    <row r="9" spans="1:19">
      <c r="A9" s="24" t="s">
        <v>31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9"/>
      <c r="O9" s="24"/>
      <c r="P9" s="24"/>
      <c r="Q9" s="24"/>
      <c r="R9" s="24"/>
      <c r="S9" s="24">
        <f>S7</f>
        <v>88</v>
      </c>
    </row>
    <row r="22" spans="7:7">
      <c r="G22" t="s">
        <v>32</v>
      </c>
    </row>
  </sheetData>
  <mergeCells count="30">
    <mergeCell ref="A2:S2"/>
    <mergeCell ref="A3:S3"/>
    <mergeCell ref="E4:H4"/>
    <mergeCell ref="I4:L4"/>
    <mergeCell ref="M4:N4"/>
    <mergeCell ref="P4:R4"/>
    <mergeCell ref="A9:C9"/>
    <mergeCell ref="A4:A6"/>
    <mergeCell ref="A7:A8"/>
    <mergeCell ref="B4:B6"/>
    <mergeCell ref="B7:B8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7:N8"/>
    <mergeCell ref="O4:O6"/>
    <mergeCell ref="O7:O8"/>
    <mergeCell ref="P5:P6"/>
    <mergeCell ref="Q5:Q6"/>
    <mergeCell ref="R5:R6"/>
    <mergeCell ref="S5:S6"/>
    <mergeCell ref="S7:S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0"/>
  <sheetViews>
    <sheetView workbookViewId="0">
      <selection activeCell="G51" sqref="G51:J51"/>
    </sheetView>
  </sheetViews>
  <sheetFormatPr defaultColWidth="9" defaultRowHeight="13.5"/>
  <cols>
    <col min="1" max="1" width="9.875" customWidth="1"/>
    <col min="2" max="2" width="13.75" customWidth="1"/>
    <col min="3" max="4" width="14.875" customWidth="1"/>
    <col min="7" max="7" width="9.875" customWidth="1"/>
    <col min="8" max="8" width="19.375" customWidth="1"/>
    <col min="9" max="10" width="14.875" customWidth="1"/>
    <col min="13" max="13" width="10.875" customWidth="1"/>
    <col min="14" max="14" width="19.375" customWidth="1"/>
    <col min="15" max="16" width="14.875" customWidth="1"/>
  </cols>
  <sheetData>
    <row r="1" spans="1:16">
      <c r="A1" s="1" t="s">
        <v>33</v>
      </c>
      <c r="B1" s="2"/>
      <c r="C1" s="2"/>
      <c r="D1" s="1"/>
      <c r="G1" s="1" t="s">
        <v>33</v>
      </c>
      <c r="H1" s="2"/>
      <c r="I1" s="2"/>
      <c r="J1" s="1"/>
      <c r="M1" s="1" t="s">
        <v>33</v>
      </c>
      <c r="N1" s="2"/>
      <c r="O1" s="2"/>
      <c r="P1" s="1"/>
    </row>
    <row r="2" ht="18.75" spans="1:16">
      <c r="A2" s="3" t="s">
        <v>34</v>
      </c>
      <c r="B2" s="3"/>
      <c r="C2" s="3"/>
      <c r="D2" s="3"/>
      <c r="G2" s="3" t="s">
        <v>34</v>
      </c>
      <c r="H2" s="3"/>
      <c r="I2" s="3"/>
      <c r="J2" s="3"/>
      <c r="M2" s="3" t="s">
        <v>34</v>
      </c>
      <c r="N2" s="3"/>
      <c r="O2" s="3"/>
      <c r="P2" s="3"/>
    </row>
    <row r="3" ht="14.25" spans="1:16">
      <c r="A3" s="4" t="s">
        <v>35</v>
      </c>
      <c r="B3" s="4" t="s">
        <v>36</v>
      </c>
      <c r="C3" s="4" t="s">
        <v>37</v>
      </c>
      <c r="D3" s="4"/>
      <c r="G3" s="4" t="s">
        <v>35</v>
      </c>
      <c r="H3" s="4" t="s">
        <v>36</v>
      </c>
      <c r="I3" s="4" t="s">
        <v>37</v>
      </c>
      <c r="J3" s="4"/>
      <c r="M3" s="4" t="s">
        <v>35</v>
      </c>
      <c r="N3" s="4" t="s">
        <v>36</v>
      </c>
      <c r="O3" s="4" t="s">
        <v>37</v>
      </c>
      <c r="P3" s="4"/>
    </row>
    <row r="4" ht="14.25" spans="1:16">
      <c r="A4" s="4" t="s">
        <v>38</v>
      </c>
      <c r="B4" s="5"/>
      <c r="C4" s="4" t="s">
        <v>39</v>
      </c>
      <c r="D4" s="4">
        <v>8.928</v>
      </c>
      <c r="G4" s="4" t="s">
        <v>38</v>
      </c>
      <c r="H4" s="5"/>
      <c r="I4" s="4" t="s">
        <v>39</v>
      </c>
      <c r="J4" s="4">
        <v>8.928</v>
      </c>
      <c r="M4" s="4" t="s">
        <v>38</v>
      </c>
      <c r="N4" s="5"/>
      <c r="O4" s="4" t="s">
        <v>39</v>
      </c>
      <c r="P4" s="4">
        <v>8.928</v>
      </c>
    </row>
    <row r="5" ht="14.25" spans="1:16">
      <c r="A5" s="4" t="s">
        <v>40</v>
      </c>
      <c r="B5" s="5" t="s">
        <v>41</v>
      </c>
      <c r="C5" s="4" t="s">
        <v>42</v>
      </c>
      <c r="D5" s="5" t="s">
        <v>43</v>
      </c>
      <c r="G5" s="4" t="s">
        <v>40</v>
      </c>
      <c r="H5" s="5" t="s">
        <v>41</v>
      </c>
      <c r="I5" s="4" t="s">
        <v>42</v>
      </c>
      <c r="J5" s="5" t="s">
        <v>43</v>
      </c>
      <c r="M5" s="4" t="s">
        <v>40</v>
      </c>
      <c r="N5" s="5" t="s">
        <v>41</v>
      </c>
      <c r="O5" s="4" t="s">
        <v>42</v>
      </c>
      <c r="P5" s="5" t="s">
        <v>43</v>
      </c>
    </row>
    <row r="6" ht="14.25" spans="1:16">
      <c r="A6" s="6" t="s">
        <v>44</v>
      </c>
      <c r="B6" s="7"/>
      <c r="C6" s="7"/>
      <c r="D6" s="8"/>
      <c r="G6" s="6" t="s">
        <v>45</v>
      </c>
      <c r="H6" s="7"/>
      <c r="I6" s="7"/>
      <c r="J6" s="8"/>
      <c r="M6" s="4" t="s">
        <v>46</v>
      </c>
      <c r="N6" s="4"/>
      <c r="O6" s="4"/>
      <c r="P6" s="4"/>
    </row>
    <row r="7" spans="1:16">
      <c r="A7" s="9" t="s">
        <v>47</v>
      </c>
      <c r="B7" s="10" t="s">
        <v>12</v>
      </c>
      <c r="C7" s="10" t="s">
        <v>13</v>
      </c>
      <c r="D7" s="9" t="s">
        <v>14</v>
      </c>
      <c r="G7" s="9" t="s">
        <v>47</v>
      </c>
      <c r="H7" s="10" t="s">
        <v>12</v>
      </c>
      <c r="I7" s="10" t="s">
        <v>13</v>
      </c>
      <c r="J7" s="9" t="s">
        <v>14</v>
      </c>
      <c r="M7" s="9" t="s">
        <v>48</v>
      </c>
      <c r="N7" s="10" t="s">
        <v>12</v>
      </c>
      <c r="O7" s="10" t="s">
        <v>13</v>
      </c>
      <c r="P7" s="9" t="s">
        <v>49</v>
      </c>
    </row>
    <row r="8" ht="14.25" spans="1:16">
      <c r="A8" s="11" t="s">
        <v>26</v>
      </c>
      <c r="B8" s="12">
        <v>2937385.659</v>
      </c>
      <c r="C8" s="12">
        <v>521782.369</v>
      </c>
      <c r="D8" s="9">
        <v>853.5</v>
      </c>
      <c r="G8" s="11" t="s">
        <v>29</v>
      </c>
      <c r="H8" s="12">
        <v>2937376.801</v>
      </c>
      <c r="I8" s="12">
        <v>521793.896</v>
      </c>
      <c r="J8" s="9">
        <v>853.5</v>
      </c>
      <c r="M8" s="18" t="s">
        <v>50</v>
      </c>
      <c r="N8" s="18">
        <v>2937451.39</v>
      </c>
      <c r="O8" s="18">
        <v>522014.214</v>
      </c>
      <c r="P8" s="18" t="s">
        <v>51</v>
      </c>
    </row>
    <row r="9" ht="14.25" spans="1:16">
      <c r="A9" s="11" t="s">
        <v>52</v>
      </c>
      <c r="B9" s="12">
        <v>2937440.074</v>
      </c>
      <c r="C9" s="12">
        <v>522006.817</v>
      </c>
      <c r="D9" s="9">
        <v>845.74</v>
      </c>
      <c r="G9" s="11" t="s">
        <v>53</v>
      </c>
      <c r="H9" s="12">
        <v>2937439.336</v>
      </c>
      <c r="I9" s="12">
        <v>522020.444</v>
      </c>
      <c r="J9" s="9">
        <v>845.74</v>
      </c>
      <c r="M9" s="18" t="s">
        <v>54</v>
      </c>
      <c r="N9" s="18">
        <v>2938523.112</v>
      </c>
      <c r="O9" s="18">
        <v>522018.106</v>
      </c>
      <c r="P9" s="18" t="s">
        <v>55</v>
      </c>
    </row>
    <row r="10" ht="14.25" spans="1:16">
      <c r="A10" s="11" t="s">
        <v>56</v>
      </c>
      <c r="B10" s="12">
        <v>2938134.933</v>
      </c>
      <c r="C10" s="12">
        <v>522135.608</v>
      </c>
      <c r="D10" s="9">
        <v>821.82</v>
      </c>
      <c r="G10" s="11" t="s">
        <v>57</v>
      </c>
      <c r="H10" s="12">
        <v>2938132.171</v>
      </c>
      <c r="I10" s="12">
        <v>522269.369</v>
      </c>
      <c r="J10" s="9">
        <v>821.82</v>
      </c>
      <c r="M10" s="18" t="s">
        <v>58</v>
      </c>
      <c r="N10" s="18">
        <v>2939008.828</v>
      </c>
      <c r="O10" s="18">
        <v>521925.802</v>
      </c>
      <c r="P10" s="18" t="s">
        <v>55</v>
      </c>
    </row>
    <row r="11" ht="14.25" spans="1:16">
      <c r="A11" s="11" t="s">
        <v>59</v>
      </c>
      <c r="B11" s="12">
        <v>2938196.595</v>
      </c>
      <c r="C11" s="12">
        <v>522202.94</v>
      </c>
      <c r="D11" s="9">
        <v>817.74</v>
      </c>
      <c r="G11" s="11" t="s">
        <v>60</v>
      </c>
      <c r="H11" s="12">
        <v>2938209.53</v>
      </c>
      <c r="I11" s="12">
        <v>522191.474</v>
      </c>
      <c r="J11" s="9">
        <v>817.74</v>
      </c>
      <c r="M11" s="18" t="s">
        <v>61</v>
      </c>
      <c r="N11" s="18">
        <v>2939459.273</v>
      </c>
      <c r="O11" s="18">
        <v>522049.703</v>
      </c>
      <c r="P11" s="18" t="s">
        <v>51</v>
      </c>
    </row>
    <row r="12" ht="14.25" spans="1:16">
      <c r="A12" s="11" t="s">
        <v>62</v>
      </c>
      <c r="B12" s="12">
        <v>2938289.035</v>
      </c>
      <c r="C12" s="12">
        <v>522055.359</v>
      </c>
      <c r="D12" s="9">
        <v>815.59</v>
      </c>
      <c r="G12" s="11" t="s">
        <v>63</v>
      </c>
      <c r="H12" s="12">
        <v>2938307.835</v>
      </c>
      <c r="I12" s="12">
        <v>522064.735</v>
      </c>
      <c r="J12" s="10">
        <v>815.59</v>
      </c>
      <c r="M12" s="18" t="s">
        <v>64</v>
      </c>
      <c r="N12" s="18">
        <v>2941921.768</v>
      </c>
      <c r="O12" s="18">
        <v>522169.891</v>
      </c>
      <c r="P12" s="18" t="s">
        <v>55</v>
      </c>
    </row>
    <row r="13" ht="14.25" spans="1:16">
      <c r="A13" s="11" t="s">
        <v>65</v>
      </c>
      <c r="B13" s="12">
        <v>2938451.381</v>
      </c>
      <c r="C13" s="12">
        <v>521971.064</v>
      </c>
      <c r="D13" s="10">
        <v>813.28</v>
      </c>
      <c r="G13" s="11" t="s">
        <v>66</v>
      </c>
      <c r="H13" s="12">
        <v>2938446.966</v>
      </c>
      <c r="I13" s="12">
        <v>521984.069</v>
      </c>
      <c r="J13" s="9">
        <v>813.28</v>
      </c>
      <c r="M13" s="18" t="s">
        <v>67</v>
      </c>
      <c r="N13" s="18">
        <v>2942372.265</v>
      </c>
      <c r="O13" s="18">
        <v>522431.64</v>
      </c>
      <c r="P13" s="18" t="s">
        <v>51</v>
      </c>
    </row>
    <row r="14" ht="14.25" spans="1:16">
      <c r="A14" s="11" t="s">
        <v>68</v>
      </c>
      <c r="B14" s="12">
        <v>2938548.895</v>
      </c>
      <c r="C14" s="12">
        <v>522051.884</v>
      </c>
      <c r="D14" s="10">
        <v>812</v>
      </c>
      <c r="G14" s="11" t="s">
        <v>69</v>
      </c>
      <c r="H14" s="12">
        <v>2938537.753</v>
      </c>
      <c r="I14" s="12">
        <v>522046.904</v>
      </c>
      <c r="J14" s="9">
        <v>812</v>
      </c>
      <c r="M14" s="19"/>
      <c r="N14" s="19"/>
      <c r="O14" s="19"/>
      <c r="P14" s="19"/>
    </row>
    <row r="15" ht="14.25" spans="1:16">
      <c r="A15" s="11" t="s">
        <v>70</v>
      </c>
      <c r="B15" s="12">
        <v>2938599.134</v>
      </c>
      <c r="C15" s="12">
        <v>522188.891</v>
      </c>
      <c r="D15" s="9">
        <v>810.55</v>
      </c>
      <c r="G15" s="11" t="s">
        <v>71</v>
      </c>
      <c r="H15" s="12">
        <v>2938576.927</v>
      </c>
      <c r="I15" s="12">
        <v>522190.026</v>
      </c>
      <c r="J15" s="9">
        <v>810.55</v>
      </c>
      <c r="M15" s="19"/>
      <c r="N15" s="19"/>
      <c r="O15" s="19"/>
      <c r="P15" s="19"/>
    </row>
    <row r="16" ht="14.25" spans="1:16">
      <c r="A16" s="11" t="s">
        <v>72</v>
      </c>
      <c r="B16" s="12">
        <v>2938754.049</v>
      </c>
      <c r="C16" s="12">
        <v>522183.426</v>
      </c>
      <c r="D16" s="9">
        <v>807.71</v>
      </c>
      <c r="G16" s="11" t="s">
        <v>73</v>
      </c>
      <c r="H16" s="12">
        <v>2938754.22</v>
      </c>
      <c r="I16" s="12">
        <v>522198.85</v>
      </c>
      <c r="J16" s="9">
        <v>807.71</v>
      </c>
      <c r="M16" s="19"/>
      <c r="N16" s="20"/>
      <c r="O16" s="20"/>
      <c r="P16" s="19"/>
    </row>
    <row r="17" ht="14.25" spans="1:16">
      <c r="A17" s="11" t="s">
        <v>74</v>
      </c>
      <c r="B17" s="12">
        <v>2938868.344</v>
      </c>
      <c r="C17" s="12">
        <v>522132.252</v>
      </c>
      <c r="D17" s="9">
        <v>806.65</v>
      </c>
      <c r="G17" s="11" t="s">
        <v>75</v>
      </c>
      <c r="H17" s="12">
        <v>2938865.294</v>
      </c>
      <c r="I17" s="12">
        <v>522157.159</v>
      </c>
      <c r="J17" s="9">
        <v>806.65</v>
      </c>
      <c r="M17" s="19"/>
      <c r="N17" s="19"/>
      <c r="O17" s="19"/>
      <c r="P17" s="19"/>
    </row>
    <row r="18" ht="14.25" spans="1:16">
      <c r="A18" s="11" t="s">
        <v>76</v>
      </c>
      <c r="B18" s="12">
        <v>2938944.472</v>
      </c>
      <c r="C18" s="12">
        <v>522060.644</v>
      </c>
      <c r="D18" s="9">
        <v>802.64</v>
      </c>
      <c r="G18" s="11" t="s">
        <v>77</v>
      </c>
      <c r="H18" s="12">
        <v>2938961.568</v>
      </c>
      <c r="I18" s="12">
        <v>522052.486</v>
      </c>
      <c r="J18" s="9">
        <v>802.64</v>
      </c>
      <c r="M18" s="19"/>
      <c r="N18" s="20"/>
      <c r="O18" s="20"/>
      <c r="P18" s="19"/>
    </row>
    <row r="19" ht="14.25" spans="1:16">
      <c r="A19" s="11" t="s">
        <v>78</v>
      </c>
      <c r="B19" s="12">
        <v>2938957.346</v>
      </c>
      <c r="C19" s="12">
        <v>521938.481</v>
      </c>
      <c r="D19" s="9">
        <v>801.33</v>
      </c>
      <c r="G19" s="11" t="s">
        <v>79</v>
      </c>
      <c r="H19" s="12">
        <v>2938970.279</v>
      </c>
      <c r="I19" s="12">
        <v>521959.771</v>
      </c>
      <c r="J19" s="9">
        <v>801.33</v>
      </c>
      <c r="M19" s="19"/>
      <c r="N19" s="20"/>
      <c r="O19" s="20"/>
      <c r="P19" s="19"/>
    </row>
    <row r="20" ht="14.25" spans="1:10">
      <c r="A20" s="11" t="s">
        <v>80</v>
      </c>
      <c r="B20" s="12">
        <v>2939069.343</v>
      </c>
      <c r="C20" s="12">
        <v>521861.769</v>
      </c>
      <c r="D20" s="9">
        <v>799.6</v>
      </c>
      <c r="G20" s="11" t="s">
        <v>81</v>
      </c>
      <c r="H20" s="12">
        <v>2939071.593</v>
      </c>
      <c r="I20" s="12">
        <v>521884.815</v>
      </c>
      <c r="J20" s="9">
        <v>799.6</v>
      </c>
    </row>
    <row r="21" ht="14.25" spans="1:10">
      <c r="A21" s="11" t="s">
        <v>82</v>
      </c>
      <c r="B21" s="12">
        <v>2939159.252</v>
      </c>
      <c r="C21" s="12">
        <v>521961.341</v>
      </c>
      <c r="D21" s="9">
        <v>797.09</v>
      </c>
      <c r="G21" s="11" t="s">
        <v>83</v>
      </c>
      <c r="H21" s="12">
        <v>2939142.776</v>
      </c>
      <c r="I21" s="12">
        <v>521982.694</v>
      </c>
      <c r="J21" s="9">
        <v>797.09</v>
      </c>
    </row>
    <row r="22" ht="14.25" spans="1:10">
      <c r="A22" s="11" t="s">
        <v>84</v>
      </c>
      <c r="B22" s="12">
        <v>2939244.231</v>
      </c>
      <c r="C22" s="12">
        <v>522033.247</v>
      </c>
      <c r="D22" s="10">
        <v>796.51</v>
      </c>
      <c r="G22" s="11" t="s">
        <v>85</v>
      </c>
      <c r="H22" s="12">
        <v>2939249.403</v>
      </c>
      <c r="I22" s="12">
        <v>522051.453</v>
      </c>
      <c r="J22" s="9">
        <v>796.51</v>
      </c>
    </row>
    <row r="23" ht="14.25" spans="1:10">
      <c r="A23" s="11" t="s">
        <v>86</v>
      </c>
      <c r="B23" s="12">
        <v>2939381.534</v>
      </c>
      <c r="C23" s="12">
        <v>522001.58</v>
      </c>
      <c r="D23" s="9">
        <v>794.95</v>
      </c>
      <c r="G23" s="11" t="s">
        <v>87</v>
      </c>
      <c r="H23" s="12">
        <v>2939376.133</v>
      </c>
      <c r="I23" s="12">
        <v>522021.515</v>
      </c>
      <c r="J23" s="9">
        <v>794.95</v>
      </c>
    </row>
    <row r="24" ht="14.25" spans="1:10">
      <c r="A24" s="11" t="s">
        <v>88</v>
      </c>
      <c r="B24" s="12">
        <v>2939470.604</v>
      </c>
      <c r="C24" s="12">
        <v>522050.997</v>
      </c>
      <c r="D24" s="9">
        <v>793.36</v>
      </c>
      <c r="G24" s="11" t="s">
        <v>89</v>
      </c>
      <c r="H24" s="12">
        <v>2939458.181</v>
      </c>
      <c r="I24" s="12">
        <v>522064.185</v>
      </c>
      <c r="J24" s="9">
        <v>793.36</v>
      </c>
    </row>
    <row r="25" ht="14.25" spans="1:10">
      <c r="A25" s="11" t="s">
        <v>90</v>
      </c>
      <c r="B25" s="12">
        <v>2939565.459</v>
      </c>
      <c r="C25" s="12">
        <v>522068.525</v>
      </c>
      <c r="D25" s="10">
        <v>792.68</v>
      </c>
      <c r="G25" s="11" t="s">
        <v>91</v>
      </c>
      <c r="H25" s="12">
        <v>2939551.055</v>
      </c>
      <c r="I25" s="12">
        <v>522086.177</v>
      </c>
      <c r="J25" s="9">
        <v>792.68</v>
      </c>
    </row>
    <row r="26" ht="14.25" spans="1:10">
      <c r="A26" s="11" t="s">
        <v>92</v>
      </c>
      <c r="B26" s="12">
        <v>2939663.789</v>
      </c>
      <c r="C26" s="12">
        <v>521973.113</v>
      </c>
      <c r="D26" s="10">
        <v>791.96</v>
      </c>
      <c r="G26" s="11" t="s">
        <v>93</v>
      </c>
      <c r="H26" s="12">
        <v>2939659.551</v>
      </c>
      <c r="I26" s="12">
        <v>521995.125</v>
      </c>
      <c r="J26" s="9">
        <v>791.96</v>
      </c>
    </row>
    <row r="27" ht="14.25" spans="1:10">
      <c r="A27" s="11" t="s">
        <v>94</v>
      </c>
      <c r="B27" s="12">
        <v>2939746.196</v>
      </c>
      <c r="C27" s="12">
        <v>522058.792</v>
      </c>
      <c r="D27" s="9">
        <v>790.27</v>
      </c>
      <c r="G27" s="11" t="s">
        <v>95</v>
      </c>
      <c r="H27" s="12">
        <v>2939732.032</v>
      </c>
      <c r="I27" s="12">
        <v>522078.096</v>
      </c>
      <c r="J27" s="9">
        <v>790.27</v>
      </c>
    </row>
    <row r="28" ht="14.25" spans="1:10">
      <c r="A28" s="11" t="s">
        <v>96</v>
      </c>
      <c r="B28" s="12">
        <v>2939787.477</v>
      </c>
      <c r="C28" s="12">
        <v>522100.221</v>
      </c>
      <c r="D28" s="9">
        <v>789.62</v>
      </c>
      <c r="G28" s="11" t="s">
        <v>97</v>
      </c>
      <c r="H28" s="12">
        <v>2939789.367</v>
      </c>
      <c r="I28" s="12">
        <v>522120.843</v>
      </c>
      <c r="J28" s="9">
        <v>789.62</v>
      </c>
    </row>
    <row r="29" ht="14.25" spans="1:10">
      <c r="A29" s="11" t="s">
        <v>98</v>
      </c>
      <c r="B29" s="12">
        <v>2939828.238</v>
      </c>
      <c r="C29" s="12">
        <v>522041.042</v>
      </c>
      <c r="D29" s="9">
        <v>788.64</v>
      </c>
      <c r="G29" s="11" t="s">
        <v>99</v>
      </c>
      <c r="H29" s="12">
        <v>2939838.597</v>
      </c>
      <c r="I29" s="12">
        <v>522051.466</v>
      </c>
      <c r="J29" s="9">
        <v>788.64</v>
      </c>
    </row>
    <row r="30" ht="14.25" spans="1:10">
      <c r="A30" s="11" t="s">
        <v>100</v>
      </c>
      <c r="B30" s="12">
        <v>2939941.324</v>
      </c>
      <c r="C30" s="12">
        <v>522106.506</v>
      </c>
      <c r="D30" s="9">
        <v>786.56</v>
      </c>
      <c r="G30" s="11" t="s">
        <v>101</v>
      </c>
      <c r="H30" s="12">
        <v>2939915.159</v>
      </c>
      <c r="I30" s="12">
        <v>522109.002</v>
      </c>
      <c r="J30" s="9">
        <v>786.56</v>
      </c>
    </row>
    <row r="31" ht="14.25" spans="1:10">
      <c r="A31" s="11" t="s">
        <v>102</v>
      </c>
      <c r="B31" s="12">
        <v>2939982.573</v>
      </c>
      <c r="C31" s="12">
        <v>522276.167</v>
      </c>
      <c r="D31" s="9">
        <v>785.41</v>
      </c>
      <c r="G31" s="11" t="s">
        <v>103</v>
      </c>
      <c r="H31" s="12">
        <v>2939984.717</v>
      </c>
      <c r="I31" s="12">
        <v>522298.904</v>
      </c>
      <c r="J31" s="9">
        <v>785.41</v>
      </c>
    </row>
    <row r="32" ht="14.25" spans="1:10">
      <c r="A32" s="11" t="s">
        <v>104</v>
      </c>
      <c r="B32" s="12">
        <v>2940140.328</v>
      </c>
      <c r="C32" s="12">
        <v>522235.229</v>
      </c>
      <c r="D32" s="9">
        <v>782.55</v>
      </c>
      <c r="G32" s="11" t="s">
        <v>105</v>
      </c>
      <c r="H32" s="12">
        <v>2940136.326</v>
      </c>
      <c r="I32" s="12">
        <v>522263.824</v>
      </c>
      <c r="J32" s="9">
        <v>782.55</v>
      </c>
    </row>
    <row r="33" ht="14.25" spans="1:16">
      <c r="A33" s="11" t="s">
        <v>106</v>
      </c>
      <c r="B33" s="12">
        <v>2940259.947</v>
      </c>
      <c r="C33" s="12">
        <v>522077.804</v>
      </c>
      <c r="D33" s="9">
        <v>781.29</v>
      </c>
      <c r="G33" s="11" t="s">
        <v>107</v>
      </c>
      <c r="H33" s="12">
        <v>2940236.403</v>
      </c>
      <c r="I33" s="12">
        <v>522101.278</v>
      </c>
      <c r="J33" s="9">
        <v>781.29</v>
      </c>
      <c r="M33" s="19"/>
      <c r="N33" s="20"/>
      <c r="O33" s="20"/>
      <c r="P33" s="19"/>
    </row>
    <row r="34" customFormat="1" ht="14.25" spans="1:10">
      <c r="A34" s="11" t="s">
        <v>108</v>
      </c>
      <c r="B34" s="12">
        <v>2940430.278</v>
      </c>
      <c r="C34" s="12">
        <v>522271.982</v>
      </c>
      <c r="D34" s="9">
        <v>778.23</v>
      </c>
      <c r="G34" s="11" t="s">
        <v>109</v>
      </c>
      <c r="H34" s="12">
        <v>2940446.271</v>
      </c>
      <c r="I34" s="12">
        <v>522277.639</v>
      </c>
      <c r="J34" s="9">
        <v>778.23</v>
      </c>
    </row>
    <row r="35" customFormat="1" ht="14.25" spans="1:10">
      <c r="A35" s="11" t="s">
        <v>110</v>
      </c>
      <c r="B35" s="12">
        <v>2940650.279</v>
      </c>
      <c r="C35" s="12">
        <v>522237.738</v>
      </c>
      <c r="D35" s="9">
        <v>775.74</v>
      </c>
      <c r="G35" s="11" t="s">
        <v>111</v>
      </c>
      <c r="H35" s="12">
        <v>2940656.112</v>
      </c>
      <c r="I35" s="12">
        <v>522262.381</v>
      </c>
      <c r="J35" s="9">
        <v>775.74</v>
      </c>
    </row>
    <row r="36" customFormat="1" ht="14.25" spans="1:10">
      <c r="A36" s="11" t="s">
        <v>112</v>
      </c>
      <c r="B36" s="12">
        <v>2940652.505</v>
      </c>
      <c r="C36" s="12">
        <v>522377.34</v>
      </c>
      <c r="D36" s="10">
        <v>773.64</v>
      </c>
      <c r="G36" s="11" t="s">
        <v>113</v>
      </c>
      <c r="H36" s="12">
        <v>2940620.769</v>
      </c>
      <c r="I36" s="12">
        <v>522380.395</v>
      </c>
      <c r="J36" s="9">
        <v>773.64</v>
      </c>
    </row>
    <row r="37" customFormat="1" ht="14.25" spans="1:10">
      <c r="A37" s="11" t="s">
        <v>114</v>
      </c>
      <c r="B37" s="12">
        <v>2940831.11</v>
      </c>
      <c r="C37" s="12">
        <v>522391.284</v>
      </c>
      <c r="D37" s="9">
        <v>771.77</v>
      </c>
      <c r="G37" s="11" t="s">
        <v>115</v>
      </c>
      <c r="H37" s="12">
        <v>2940824.139</v>
      </c>
      <c r="I37" s="12">
        <v>522400.206</v>
      </c>
      <c r="J37" s="9">
        <v>771.77</v>
      </c>
    </row>
    <row r="38" customFormat="1" ht="14.25" spans="1:10">
      <c r="A38" s="11" t="s">
        <v>116</v>
      </c>
      <c r="B38" s="12">
        <v>2940963</v>
      </c>
      <c r="C38" s="12">
        <v>522489.955</v>
      </c>
      <c r="D38" s="9">
        <v>770.05</v>
      </c>
      <c r="G38" s="11" t="s">
        <v>117</v>
      </c>
      <c r="H38" s="12">
        <v>2940956.13</v>
      </c>
      <c r="I38" s="12">
        <v>522498.473</v>
      </c>
      <c r="J38" s="9">
        <v>770.05</v>
      </c>
    </row>
    <row r="39" customFormat="1" ht="14.25" spans="1:10">
      <c r="A39" s="11" t="s">
        <v>118</v>
      </c>
      <c r="B39" s="12">
        <v>2941065.878</v>
      </c>
      <c r="C39" s="12">
        <v>522619.258</v>
      </c>
      <c r="D39" s="10">
        <v>767.8</v>
      </c>
      <c r="G39" s="11" t="s">
        <v>119</v>
      </c>
      <c r="H39" s="12">
        <v>2941065.365</v>
      </c>
      <c r="I39" s="12">
        <v>522638.502</v>
      </c>
      <c r="J39" s="9">
        <v>767.8</v>
      </c>
    </row>
    <row r="40" customFormat="1" ht="14.25" spans="1:10">
      <c r="A40" s="11" t="s">
        <v>120</v>
      </c>
      <c r="B40" s="12">
        <v>2941220.673</v>
      </c>
      <c r="C40" s="12">
        <v>522660.227</v>
      </c>
      <c r="D40" s="10">
        <v>767.36</v>
      </c>
      <c r="G40" s="11" t="s">
        <v>121</v>
      </c>
      <c r="H40" s="12">
        <v>2941201</v>
      </c>
      <c r="I40" s="12">
        <v>522692.056</v>
      </c>
      <c r="J40" s="9">
        <v>767.36</v>
      </c>
    </row>
    <row r="41" customFormat="1" ht="14.25" spans="1:10">
      <c r="A41" s="11" t="s">
        <v>122</v>
      </c>
      <c r="B41" s="12">
        <v>2941293.868</v>
      </c>
      <c r="C41" s="12">
        <v>522675.364</v>
      </c>
      <c r="D41" s="9">
        <v>767.08</v>
      </c>
      <c r="G41" s="11" t="s">
        <v>123</v>
      </c>
      <c r="H41" s="12">
        <v>2941297.06</v>
      </c>
      <c r="I41" s="12">
        <v>522697.025</v>
      </c>
      <c r="J41" s="9">
        <v>767.08</v>
      </c>
    </row>
    <row r="42" customFormat="1" ht="14.25" spans="1:10">
      <c r="A42" s="11" t="s">
        <v>124</v>
      </c>
      <c r="B42" s="12">
        <v>2941311.185</v>
      </c>
      <c r="C42" s="12">
        <v>522509.182</v>
      </c>
      <c r="D42" s="9">
        <v>765.96</v>
      </c>
      <c r="G42" s="11" t="s">
        <v>125</v>
      </c>
      <c r="H42" s="12">
        <v>2941324.512</v>
      </c>
      <c r="I42" s="12">
        <v>522514.492</v>
      </c>
      <c r="J42" s="9">
        <v>765.96</v>
      </c>
    </row>
    <row r="43" customFormat="1" ht="14.25" spans="1:10">
      <c r="A43" s="11" t="s">
        <v>126</v>
      </c>
      <c r="B43" s="12">
        <v>2941364.515</v>
      </c>
      <c r="C43" s="12">
        <v>522338.306</v>
      </c>
      <c r="D43" s="9">
        <v>765.04</v>
      </c>
      <c r="G43" s="11" t="s">
        <v>127</v>
      </c>
      <c r="H43" s="12">
        <v>2941384.264</v>
      </c>
      <c r="I43" s="12">
        <v>522347.777</v>
      </c>
      <c r="J43" s="9">
        <v>765.04</v>
      </c>
    </row>
    <row r="44" customFormat="1" ht="14.25" spans="1:10">
      <c r="A44" s="11" t="s">
        <v>128</v>
      </c>
      <c r="B44" s="12">
        <v>2941470.098</v>
      </c>
      <c r="C44" s="12">
        <v>522198.645</v>
      </c>
      <c r="D44" s="9">
        <v>763.33</v>
      </c>
      <c r="G44" s="11" t="s">
        <v>129</v>
      </c>
      <c r="H44" s="12">
        <v>2941518.549</v>
      </c>
      <c r="I44" s="12">
        <v>522174.896</v>
      </c>
      <c r="J44" s="9">
        <v>763.33</v>
      </c>
    </row>
    <row r="45" customFormat="1" ht="14.25" spans="1:10">
      <c r="A45" s="11" t="s">
        <v>130</v>
      </c>
      <c r="B45" s="12">
        <v>2941572.446</v>
      </c>
      <c r="C45" s="12">
        <v>522030.135</v>
      </c>
      <c r="D45" s="9">
        <v>762.93</v>
      </c>
      <c r="G45" s="11" t="s">
        <v>131</v>
      </c>
      <c r="H45" s="12">
        <v>2941588.534</v>
      </c>
      <c r="I45" s="12">
        <v>522038.959</v>
      </c>
      <c r="J45" s="9">
        <v>762.93</v>
      </c>
    </row>
    <row r="46" customFormat="1" ht="14.25" spans="1:10">
      <c r="A46" s="11" t="s">
        <v>132</v>
      </c>
      <c r="B46" s="12">
        <v>2941714.425</v>
      </c>
      <c r="C46" s="12">
        <v>522060.824</v>
      </c>
      <c r="D46" s="9">
        <v>759.76</v>
      </c>
      <c r="G46" s="11" t="s">
        <v>133</v>
      </c>
      <c r="H46" s="12">
        <v>2941693.952</v>
      </c>
      <c r="I46" s="12">
        <v>522083.448</v>
      </c>
      <c r="J46" s="9">
        <v>759.76</v>
      </c>
    </row>
    <row r="47" customFormat="1" ht="14.25" spans="1:10">
      <c r="A47" s="11" t="s">
        <v>134</v>
      </c>
      <c r="B47" s="12">
        <v>2941876.956</v>
      </c>
      <c r="C47" s="12">
        <v>522168.58</v>
      </c>
      <c r="D47" s="9">
        <v>757.23</v>
      </c>
      <c r="G47" s="11" t="s">
        <v>135</v>
      </c>
      <c r="H47" s="12">
        <v>2941849.835</v>
      </c>
      <c r="I47" s="12">
        <v>522181.95</v>
      </c>
      <c r="J47" s="9">
        <v>757.23</v>
      </c>
    </row>
    <row r="48" customFormat="1" ht="14.25" spans="1:10">
      <c r="A48" s="11" t="s">
        <v>136</v>
      </c>
      <c r="B48" s="12">
        <v>2942076.559</v>
      </c>
      <c r="C48" s="12">
        <v>522240.182</v>
      </c>
      <c r="D48" s="9">
        <v>756.01</v>
      </c>
      <c r="G48" s="11" t="s">
        <v>137</v>
      </c>
      <c r="H48" s="12">
        <v>2942086.765</v>
      </c>
      <c r="I48" s="12">
        <v>522281</v>
      </c>
      <c r="J48" s="9">
        <v>756.01</v>
      </c>
    </row>
    <row r="49" customFormat="1" ht="14.25" spans="1:10">
      <c r="A49" s="11" t="s">
        <v>138</v>
      </c>
      <c r="B49" s="12">
        <v>2942228.037</v>
      </c>
      <c r="C49" s="12">
        <v>522361.372</v>
      </c>
      <c r="D49" s="9">
        <v>755.49</v>
      </c>
      <c r="G49" s="11" t="s">
        <v>139</v>
      </c>
      <c r="H49" s="12">
        <v>2942211.297</v>
      </c>
      <c r="I49" s="12">
        <v>522371.51</v>
      </c>
      <c r="J49" s="9">
        <v>755.49</v>
      </c>
    </row>
    <row r="50" customFormat="1" ht="14.25" spans="1:10">
      <c r="A50" s="11" t="s">
        <v>140</v>
      </c>
      <c r="B50" s="12">
        <v>2942315.567</v>
      </c>
      <c r="C50" s="12">
        <v>522453.317</v>
      </c>
      <c r="D50" s="9">
        <v>754.53</v>
      </c>
      <c r="G50" s="11" t="s">
        <v>141</v>
      </c>
      <c r="H50" s="12">
        <v>2942307.677</v>
      </c>
      <c r="I50" s="12">
        <v>522475.638</v>
      </c>
      <c r="J50" s="9">
        <v>754.53</v>
      </c>
    </row>
    <row r="51" customFormat="1" ht="14.25" spans="1:10">
      <c r="A51" s="11" t="s">
        <v>27</v>
      </c>
      <c r="B51" s="12">
        <v>2942390.762</v>
      </c>
      <c r="C51" s="12">
        <v>522380.8</v>
      </c>
      <c r="D51" s="9">
        <v>754.2</v>
      </c>
      <c r="G51" s="11" t="s">
        <v>30</v>
      </c>
      <c r="H51" s="12">
        <v>2942386.322</v>
      </c>
      <c r="I51" s="12">
        <v>522413.195</v>
      </c>
      <c r="J51" s="9">
        <v>754.2</v>
      </c>
    </row>
    <row r="52" ht="14.25" spans="1:10">
      <c r="A52" s="13"/>
      <c r="B52" s="14"/>
      <c r="C52" s="14"/>
      <c r="D52" s="15"/>
      <c r="G52" s="16"/>
      <c r="H52" s="17"/>
      <c r="I52" s="17"/>
      <c r="J52" s="15"/>
    </row>
    <row r="53" ht="14.25" spans="1:10">
      <c r="A53" s="13"/>
      <c r="B53" s="17"/>
      <c r="C53" s="17"/>
      <c r="D53" s="15"/>
      <c r="G53" s="16"/>
      <c r="H53" s="14"/>
      <c r="I53" s="14"/>
      <c r="J53" s="15"/>
    </row>
    <row r="54" ht="14.25" spans="1:10">
      <c r="A54" s="13"/>
      <c r="B54" s="14"/>
      <c r="C54" s="14"/>
      <c r="D54" s="15"/>
      <c r="G54" s="16"/>
      <c r="H54" s="14"/>
      <c r="I54" s="14"/>
      <c r="J54" s="15"/>
    </row>
    <row r="55" ht="14.25" spans="1:10">
      <c r="A55" s="13"/>
      <c r="B55" s="17"/>
      <c r="C55" s="17"/>
      <c r="D55" s="15"/>
      <c r="G55" s="16"/>
      <c r="H55" s="14"/>
      <c r="I55" s="14"/>
      <c r="J55" s="15"/>
    </row>
    <row r="56" ht="14.25" spans="1:10">
      <c r="A56" s="13"/>
      <c r="B56" s="14"/>
      <c r="C56" s="14"/>
      <c r="D56" s="15"/>
      <c r="G56" s="16"/>
      <c r="H56" s="17"/>
      <c r="I56" s="17"/>
      <c r="J56" s="15"/>
    </row>
    <row r="57" ht="14.25" spans="1:10">
      <c r="A57" s="13"/>
      <c r="B57" s="14"/>
      <c r="C57" s="14"/>
      <c r="D57" s="15"/>
      <c r="G57" s="16"/>
      <c r="H57" s="14"/>
      <c r="I57" s="14"/>
      <c r="J57" s="15"/>
    </row>
    <row r="58" ht="14.25" spans="1:10">
      <c r="A58" s="16"/>
      <c r="B58" s="14"/>
      <c r="C58" s="14"/>
      <c r="D58" s="15"/>
      <c r="G58" s="16"/>
      <c r="H58" s="14"/>
      <c r="I58" s="14"/>
      <c r="J58" s="15"/>
    </row>
    <row r="59" ht="14.25" spans="1:10">
      <c r="A59" s="16"/>
      <c r="B59" s="17"/>
      <c r="C59" s="17"/>
      <c r="D59" s="15"/>
      <c r="G59" s="16"/>
      <c r="H59" s="14"/>
      <c r="I59" s="14"/>
      <c r="J59" s="15"/>
    </row>
    <row r="60" ht="14.25" spans="1:10">
      <c r="A60" s="16"/>
      <c r="B60" s="17"/>
      <c r="C60" s="17"/>
      <c r="D60" s="15"/>
      <c r="G60" s="16"/>
      <c r="H60" s="14"/>
      <c r="I60" s="14"/>
      <c r="J60" s="15"/>
    </row>
    <row r="61" ht="14.25" spans="1:10">
      <c r="A61" s="16"/>
      <c r="B61" s="14"/>
      <c r="C61" s="14"/>
      <c r="D61" s="15"/>
      <c r="G61" s="16"/>
      <c r="H61" s="14"/>
      <c r="I61" s="14"/>
      <c r="J61" s="15"/>
    </row>
    <row r="62" ht="14.25" spans="1:10">
      <c r="A62" s="16"/>
      <c r="B62" s="14"/>
      <c r="C62" s="14"/>
      <c r="D62" s="15"/>
      <c r="G62" s="16"/>
      <c r="H62" s="14"/>
      <c r="I62" s="14"/>
      <c r="J62" s="15"/>
    </row>
    <row r="63" ht="14.25" spans="1:10">
      <c r="A63" s="16"/>
      <c r="B63" s="14"/>
      <c r="C63" s="14"/>
      <c r="D63" s="15"/>
      <c r="G63" s="16"/>
      <c r="H63" s="14"/>
      <c r="I63" s="14"/>
      <c r="J63" s="15"/>
    </row>
    <row r="64" ht="14.25" spans="1:10">
      <c r="A64" s="16"/>
      <c r="B64" s="14"/>
      <c r="C64" s="14"/>
      <c r="D64" s="15"/>
      <c r="G64" s="16"/>
      <c r="H64" s="14"/>
      <c r="I64" s="14"/>
      <c r="J64" s="15"/>
    </row>
    <row r="65" ht="14.25" spans="1:10">
      <c r="A65" s="16"/>
      <c r="B65" s="14"/>
      <c r="C65" s="14"/>
      <c r="D65" s="15"/>
      <c r="G65" s="16"/>
      <c r="H65" s="14"/>
      <c r="I65" s="14"/>
      <c r="J65" s="15"/>
    </row>
    <row r="66" ht="14.25" spans="1:10">
      <c r="A66" s="16"/>
      <c r="B66" s="14"/>
      <c r="C66" s="14"/>
      <c r="D66" s="15"/>
      <c r="G66" s="16"/>
      <c r="H66" s="14"/>
      <c r="I66" s="14"/>
      <c r="J66" s="15"/>
    </row>
    <row r="67" ht="14.25" spans="1:10">
      <c r="A67" s="16"/>
      <c r="B67" s="14"/>
      <c r="C67" s="14"/>
      <c r="D67" s="15"/>
      <c r="G67" s="16"/>
      <c r="H67" s="14"/>
      <c r="I67" s="14"/>
      <c r="J67" s="15"/>
    </row>
    <row r="68" ht="14.25" spans="1:10">
      <c r="A68" s="16"/>
      <c r="B68" s="14"/>
      <c r="C68" s="14"/>
      <c r="D68" s="15"/>
      <c r="G68" s="16"/>
      <c r="H68" s="14"/>
      <c r="I68" s="14"/>
      <c r="J68" s="15"/>
    </row>
    <row r="69" ht="14.25" spans="1:10">
      <c r="A69" s="16"/>
      <c r="B69" s="14"/>
      <c r="C69" s="14"/>
      <c r="D69" s="15"/>
      <c r="G69" s="16"/>
      <c r="H69" s="14"/>
      <c r="I69" s="14"/>
      <c r="J69" s="15"/>
    </row>
    <row r="70" ht="14.25" spans="1:10">
      <c r="A70" s="16"/>
      <c r="B70" s="14"/>
      <c r="C70" s="14"/>
      <c r="D70" s="15"/>
      <c r="G70" s="16"/>
      <c r="H70" s="14"/>
      <c r="I70" s="14"/>
      <c r="J70" s="15"/>
    </row>
    <row r="71" ht="14.25" spans="1:10">
      <c r="A71" s="16"/>
      <c r="B71" s="14"/>
      <c r="C71" s="14"/>
      <c r="D71" s="15"/>
      <c r="G71" s="16"/>
      <c r="H71" s="14"/>
      <c r="I71" s="14"/>
      <c r="J71" s="15"/>
    </row>
    <row r="72" ht="14.25" spans="1:10">
      <c r="A72" s="16"/>
      <c r="B72" s="14"/>
      <c r="C72" s="14"/>
      <c r="D72" s="15"/>
      <c r="G72" s="16"/>
      <c r="H72" s="14"/>
      <c r="I72" s="14"/>
      <c r="J72" s="15"/>
    </row>
    <row r="73" ht="14.25" spans="1:10">
      <c r="A73" s="16"/>
      <c r="B73" s="14"/>
      <c r="C73" s="14"/>
      <c r="D73" s="15"/>
      <c r="G73" s="16"/>
      <c r="H73" s="14"/>
      <c r="I73" s="14"/>
      <c r="J73" s="15"/>
    </row>
    <row r="74" ht="14.25" spans="1:10">
      <c r="A74" s="16"/>
      <c r="B74" s="14"/>
      <c r="C74" s="14"/>
      <c r="D74" s="15"/>
      <c r="G74" s="16"/>
      <c r="H74" s="14"/>
      <c r="I74" s="14"/>
      <c r="J74" s="15"/>
    </row>
    <row r="75" ht="14.25" spans="1:10">
      <c r="A75" s="16"/>
      <c r="B75" s="14"/>
      <c r="C75" s="14"/>
      <c r="D75" s="15"/>
      <c r="G75" s="16"/>
      <c r="H75" s="14"/>
      <c r="I75" s="14"/>
      <c r="J75" s="15"/>
    </row>
    <row r="76" ht="14.25" spans="1:10">
      <c r="A76" s="16"/>
      <c r="B76" s="21"/>
      <c r="C76" s="21"/>
      <c r="D76" s="15"/>
      <c r="G76" s="16"/>
      <c r="H76" s="14"/>
      <c r="I76" s="14"/>
      <c r="J76" s="15"/>
    </row>
    <row r="77" ht="14.25" spans="1:10">
      <c r="A77" s="16"/>
      <c r="B77" s="14"/>
      <c r="C77" s="14"/>
      <c r="D77" s="15"/>
      <c r="G77" s="16"/>
      <c r="H77" s="14"/>
      <c r="I77" s="14"/>
      <c r="J77" s="15"/>
    </row>
    <row r="78" ht="14.25" spans="1:10">
      <c r="A78" s="16"/>
      <c r="B78" s="14"/>
      <c r="C78" s="14"/>
      <c r="D78" s="15"/>
      <c r="G78" s="16"/>
      <c r="H78" s="14"/>
      <c r="I78" s="14"/>
      <c r="J78" s="15"/>
    </row>
    <row r="79" ht="14.25" spans="1:10">
      <c r="A79" s="16"/>
      <c r="B79" s="14"/>
      <c r="C79" s="14"/>
      <c r="D79" s="15"/>
      <c r="G79" s="16"/>
      <c r="H79" s="14"/>
      <c r="I79" s="14"/>
      <c r="J79" s="15"/>
    </row>
    <row r="80" ht="14.25" spans="1:10">
      <c r="A80" s="16"/>
      <c r="B80" s="14"/>
      <c r="C80" s="14"/>
      <c r="D80" s="15"/>
      <c r="G80" s="16"/>
      <c r="H80" s="14"/>
      <c r="I80" s="14"/>
      <c r="J80" s="15"/>
    </row>
    <row r="81" ht="14.25" spans="1:10">
      <c r="A81" s="16"/>
      <c r="B81" s="14"/>
      <c r="C81" s="14"/>
      <c r="D81" s="15"/>
      <c r="G81" s="16"/>
      <c r="H81" s="14"/>
      <c r="I81" s="14"/>
      <c r="J81" s="15"/>
    </row>
    <row r="82" ht="14.25" spans="1:10">
      <c r="A82" s="16"/>
      <c r="B82" s="14"/>
      <c r="C82" s="14"/>
      <c r="D82" s="15"/>
      <c r="G82" s="16"/>
      <c r="H82" s="14"/>
      <c r="I82" s="14"/>
      <c r="J82" s="15"/>
    </row>
    <row r="83" ht="14.25" spans="1:10">
      <c r="A83" s="16"/>
      <c r="B83" s="14"/>
      <c r="C83" s="14"/>
      <c r="D83" s="15"/>
      <c r="G83" s="16"/>
      <c r="H83" s="14"/>
      <c r="I83" s="14"/>
      <c r="J83" s="15"/>
    </row>
    <row r="84" ht="14.25" spans="1:10">
      <c r="A84" s="16"/>
      <c r="B84" s="14"/>
      <c r="C84" s="14"/>
      <c r="D84" s="15"/>
      <c r="G84" s="16"/>
      <c r="H84" s="14"/>
      <c r="I84" s="14"/>
      <c r="J84" s="15"/>
    </row>
    <row r="85" ht="14.25" spans="1:10">
      <c r="A85" s="16"/>
      <c r="B85" s="14"/>
      <c r="C85" s="14"/>
      <c r="D85" s="15"/>
      <c r="G85" s="16"/>
      <c r="H85" s="14"/>
      <c r="I85" s="14"/>
      <c r="J85" s="15"/>
    </row>
    <row r="86" ht="14.25" spans="1:10">
      <c r="A86" s="16"/>
      <c r="B86" s="14"/>
      <c r="C86" s="14"/>
      <c r="D86" s="15"/>
      <c r="G86" s="16"/>
      <c r="H86" s="14"/>
      <c r="I86" s="14"/>
      <c r="J86" s="15"/>
    </row>
    <row r="87" ht="14.25" spans="1:10">
      <c r="A87" s="16"/>
      <c r="B87" s="14"/>
      <c r="C87" s="14"/>
      <c r="D87" s="15"/>
      <c r="G87" s="16"/>
      <c r="H87" s="14"/>
      <c r="I87" s="14"/>
      <c r="J87" s="15"/>
    </row>
    <row r="88" ht="14.25" spans="1:10">
      <c r="A88" s="16"/>
      <c r="B88" s="14"/>
      <c r="C88" s="14"/>
      <c r="D88" s="15"/>
      <c r="G88" s="16"/>
      <c r="H88" s="14"/>
      <c r="I88" s="14"/>
      <c r="J88" s="15"/>
    </row>
    <row r="89" ht="14.25" spans="1:10">
      <c r="A89" s="16"/>
      <c r="B89" s="14"/>
      <c r="C89" s="14"/>
      <c r="D89" s="15"/>
      <c r="G89" s="16"/>
      <c r="H89" s="14"/>
      <c r="I89" s="14"/>
      <c r="J89" s="15"/>
    </row>
    <row r="90" ht="14.25" spans="1:10">
      <c r="A90" s="16"/>
      <c r="B90" s="14"/>
      <c r="C90" s="14"/>
      <c r="D90" s="15"/>
      <c r="G90" s="16"/>
      <c r="H90" s="14"/>
      <c r="I90" s="14"/>
      <c r="J90" s="15"/>
    </row>
    <row r="91" ht="14.25" spans="1:10">
      <c r="A91" s="16"/>
      <c r="B91" s="14"/>
      <c r="C91" s="14"/>
      <c r="D91" s="15"/>
      <c r="G91" s="16"/>
      <c r="H91" s="14"/>
      <c r="I91" s="14"/>
      <c r="J91" s="15"/>
    </row>
    <row r="92" ht="14.25" spans="1:10">
      <c r="A92" s="16"/>
      <c r="B92" s="14"/>
      <c r="C92" s="14"/>
      <c r="D92" s="15"/>
      <c r="G92" s="16"/>
      <c r="H92" s="14"/>
      <c r="I92" s="14"/>
      <c r="J92" s="15"/>
    </row>
    <row r="93" ht="14.25" spans="1:10">
      <c r="A93" s="16"/>
      <c r="B93" s="14"/>
      <c r="C93" s="14"/>
      <c r="D93" s="15"/>
      <c r="G93" s="16"/>
      <c r="H93" s="14"/>
      <c r="I93" s="14"/>
      <c r="J93" s="15"/>
    </row>
    <row r="94" ht="14.25" spans="1:10">
      <c r="A94" s="16"/>
      <c r="B94" s="14"/>
      <c r="C94" s="14"/>
      <c r="D94" s="15"/>
      <c r="G94" s="16"/>
      <c r="H94" s="14"/>
      <c r="I94" s="14"/>
      <c r="J94" s="15"/>
    </row>
    <row r="95" ht="14.25" spans="1:10">
      <c r="A95" s="16"/>
      <c r="B95" s="14"/>
      <c r="C95" s="14"/>
      <c r="D95" s="15"/>
      <c r="G95" s="16"/>
      <c r="H95" s="14"/>
      <c r="I95" s="14"/>
      <c r="J95" s="15"/>
    </row>
    <row r="96" ht="14.25" spans="1:10">
      <c r="A96" s="16"/>
      <c r="B96" s="14"/>
      <c r="C96" s="14"/>
      <c r="D96" s="15"/>
      <c r="G96" s="16"/>
      <c r="H96" s="14"/>
      <c r="I96" s="14"/>
      <c r="J96" s="15"/>
    </row>
    <row r="97" ht="14.25" spans="1:10">
      <c r="A97" s="16"/>
      <c r="B97" s="14"/>
      <c r="C97" s="14"/>
      <c r="D97" s="15"/>
      <c r="G97" s="16"/>
      <c r="H97" s="14"/>
      <c r="I97" s="14"/>
      <c r="J97" s="15"/>
    </row>
    <row r="98" ht="14.25" spans="1:10">
      <c r="A98" s="16"/>
      <c r="B98" s="14"/>
      <c r="C98" s="14"/>
      <c r="D98" s="15"/>
      <c r="G98" s="13"/>
      <c r="H98" s="14"/>
      <c r="I98" s="14"/>
      <c r="J98" s="15"/>
    </row>
    <row r="99" ht="14.25" spans="1:10">
      <c r="A99" s="16"/>
      <c r="B99" s="14"/>
      <c r="C99" s="14"/>
      <c r="D99" s="15"/>
      <c r="G99" s="13"/>
      <c r="H99" s="14"/>
      <c r="I99" s="14"/>
      <c r="J99" s="15"/>
    </row>
    <row r="100" ht="14.25" spans="1:10">
      <c r="A100" s="16"/>
      <c r="B100" s="14"/>
      <c r="C100" s="14"/>
      <c r="D100" s="15"/>
      <c r="G100" s="13"/>
      <c r="H100" s="14"/>
      <c r="I100" s="14"/>
      <c r="J100" s="15"/>
    </row>
    <row r="101" ht="14.25" spans="1:10">
      <c r="A101" s="16"/>
      <c r="B101" s="14"/>
      <c r="C101" s="14"/>
      <c r="D101" s="15"/>
      <c r="G101" s="13"/>
      <c r="H101" s="14"/>
      <c r="I101" s="14"/>
      <c r="J101" s="15"/>
    </row>
    <row r="102" ht="14.25" spans="1:10">
      <c r="A102" s="16"/>
      <c r="B102" s="14"/>
      <c r="C102" s="14"/>
      <c r="D102" s="15"/>
      <c r="G102" s="13"/>
      <c r="H102" s="14"/>
      <c r="I102" s="14"/>
      <c r="J102" s="15"/>
    </row>
    <row r="103" ht="14.25" spans="1:10">
      <c r="A103" s="13"/>
      <c r="B103" s="14"/>
      <c r="C103" s="14"/>
      <c r="D103" s="15"/>
      <c r="G103" s="13"/>
      <c r="H103" s="14"/>
      <c r="I103" s="14"/>
      <c r="J103" s="15"/>
    </row>
    <row r="104" ht="14.25" spans="1:10">
      <c r="A104" s="13"/>
      <c r="B104" s="14"/>
      <c r="C104" s="14"/>
      <c r="D104" s="15"/>
      <c r="G104" s="13"/>
      <c r="H104" s="14"/>
      <c r="I104" s="14"/>
      <c r="J104" s="15"/>
    </row>
    <row r="105" ht="14.25" spans="1:10">
      <c r="A105" s="13"/>
      <c r="B105" s="14"/>
      <c r="C105" s="14"/>
      <c r="D105" s="15"/>
      <c r="G105" s="13"/>
      <c r="H105" s="14"/>
      <c r="I105" s="14"/>
      <c r="J105" s="15"/>
    </row>
    <row r="106" ht="14.25" spans="1:10">
      <c r="A106" s="13"/>
      <c r="B106" s="14"/>
      <c r="C106" s="14"/>
      <c r="D106" s="15"/>
      <c r="G106" s="13"/>
      <c r="H106" s="14"/>
      <c r="I106" s="14"/>
      <c r="J106" s="15"/>
    </row>
    <row r="107" ht="14.25" spans="1:10">
      <c r="A107" s="13"/>
      <c r="B107" s="14"/>
      <c r="C107" s="14"/>
      <c r="D107" s="15"/>
      <c r="G107" s="13"/>
      <c r="H107" s="14"/>
      <c r="I107" s="14"/>
      <c r="J107" s="15"/>
    </row>
    <row r="108" ht="14.25" spans="1:10">
      <c r="A108" s="13"/>
      <c r="B108" s="14"/>
      <c r="C108" s="14"/>
      <c r="D108" s="15"/>
      <c r="G108" s="16"/>
      <c r="H108" s="14"/>
      <c r="I108" s="14"/>
      <c r="J108" s="15"/>
    </row>
    <row r="109" ht="14.25" spans="1:10">
      <c r="A109" s="13"/>
      <c r="B109" s="14"/>
      <c r="C109" s="14"/>
      <c r="D109" s="15"/>
      <c r="G109" s="16"/>
      <c r="H109" s="14"/>
      <c r="I109" s="14"/>
      <c r="J109" s="15"/>
    </row>
    <row r="110" ht="14.25" spans="1:10">
      <c r="A110" s="13"/>
      <c r="B110" s="14"/>
      <c r="C110" s="14"/>
      <c r="D110" s="15"/>
      <c r="G110" s="16"/>
      <c r="H110" s="14"/>
      <c r="I110" s="14"/>
      <c r="J110" s="15"/>
    </row>
    <row r="111" ht="14.25" spans="1:10">
      <c r="A111" s="13"/>
      <c r="B111" s="14"/>
      <c r="C111" s="14"/>
      <c r="D111" s="15"/>
      <c r="G111" s="16"/>
      <c r="H111" s="14"/>
      <c r="I111" s="14"/>
      <c r="J111" s="15"/>
    </row>
    <row r="112" ht="14.25" spans="1:10">
      <c r="A112" s="13"/>
      <c r="B112" s="14"/>
      <c r="C112" s="14"/>
      <c r="D112" s="15"/>
      <c r="G112" s="16"/>
      <c r="H112" s="14"/>
      <c r="I112" s="14"/>
      <c r="J112" s="15"/>
    </row>
    <row r="113" ht="14.25" spans="1:10">
      <c r="A113" s="13"/>
      <c r="B113" s="14"/>
      <c r="C113" s="14"/>
      <c r="D113" s="15"/>
      <c r="G113" s="16"/>
      <c r="H113" s="14"/>
      <c r="I113" s="14"/>
      <c r="J113" s="15"/>
    </row>
    <row r="114" ht="14.25" spans="1:10">
      <c r="A114" s="13"/>
      <c r="B114" s="14"/>
      <c r="C114" s="14"/>
      <c r="D114" s="15"/>
      <c r="G114" s="16"/>
      <c r="H114" s="14"/>
      <c r="I114" s="14"/>
      <c r="J114" s="15"/>
    </row>
    <row r="115" ht="14.25" spans="1:10">
      <c r="A115" s="13"/>
      <c r="B115" s="14"/>
      <c r="C115" s="14"/>
      <c r="D115" s="15"/>
      <c r="G115" s="16"/>
      <c r="H115" s="14"/>
      <c r="I115" s="14"/>
      <c r="J115" s="15"/>
    </row>
    <row r="116" ht="14.25" spans="1:10">
      <c r="A116" s="13"/>
      <c r="B116" s="14"/>
      <c r="C116" s="14"/>
      <c r="D116" s="15"/>
      <c r="G116" s="16"/>
      <c r="H116" s="14"/>
      <c r="I116" s="14"/>
      <c r="J116" s="15"/>
    </row>
    <row r="117" ht="14.25" spans="1:10">
      <c r="A117" s="13"/>
      <c r="B117" s="14"/>
      <c r="C117" s="14"/>
      <c r="D117" s="15"/>
      <c r="G117" s="16"/>
      <c r="H117" s="14"/>
      <c r="I117" s="14"/>
      <c r="J117" s="15"/>
    </row>
    <row r="118" ht="14.25" spans="1:10">
      <c r="A118" s="13"/>
      <c r="B118" s="14"/>
      <c r="C118" s="14"/>
      <c r="D118" s="15"/>
      <c r="G118" s="16"/>
      <c r="H118" s="14"/>
      <c r="I118" s="14"/>
      <c r="J118" s="15"/>
    </row>
    <row r="119" ht="14.25" spans="1:4">
      <c r="A119" s="16"/>
      <c r="B119" s="14"/>
      <c r="C119" s="14"/>
      <c r="D119" s="15"/>
    </row>
    <row r="120" ht="14.25" spans="1:4">
      <c r="A120" s="16"/>
      <c r="B120" s="14"/>
      <c r="C120" s="14"/>
      <c r="D120" s="15"/>
    </row>
  </sheetData>
  <mergeCells count="6">
    <mergeCell ref="A2:D2"/>
    <mergeCell ref="G2:J2"/>
    <mergeCell ref="M2:P2"/>
    <mergeCell ref="A6:D6"/>
    <mergeCell ref="G6:J6"/>
    <mergeCell ref="M6:P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管理范围统计表</vt:lpstr>
      <vt:lpstr>附件一 桩界（碑）坐标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</dc:creator>
  <cp:lastModifiedBy>   　   　   　   　    </cp:lastModifiedBy>
  <dcterms:created xsi:type="dcterms:W3CDTF">2020-09-15T08:27:00Z</dcterms:created>
  <dcterms:modified xsi:type="dcterms:W3CDTF">2021-07-18T06:56:31Z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177A8832DAB4467097BD550F98397614</vt:lpwstr>
  </property>
</Properties>
</file>